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 s="1"/>
  <c r="G8" i="1" l="1"/>
  <c r="E8" i="1"/>
  <c r="B8" i="1"/>
  <c r="C8" i="1"/>
  <c r="D8" i="1"/>
  <c r="F8" i="1"/>
  <c r="G32" i="1" l="1"/>
  <c r="D32" i="1"/>
  <c r="D31" i="1"/>
  <c r="G31" i="1" s="1"/>
  <c r="D30" i="1"/>
  <c r="G30" i="1" s="1"/>
  <c r="F29" i="1"/>
  <c r="E29" i="1"/>
  <c r="C29" i="1"/>
  <c r="B29" i="1"/>
  <c r="B21" i="1" s="1"/>
  <c r="B34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F34" i="1" s="1"/>
  <c r="E21" i="1"/>
  <c r="E34" i="1" s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G34" i="1" s="1"/>
  <c r="C21" i="1"/>
  <c r="C34" i="1" s="1"/>
  <c r="D12" i="1"/>
  <c r="D21" i="1"/>
  <c r="D34" i="1" s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<sst xmlns="http://schemas.openxmlformats.org/spreadsheetml/2006/main" count="36" uniqueCount="31">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</sst>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5" xfId="59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62">
    <cellStyle name="Millares 2" xfId="2"/>
    <cellStyle name="Millares 2 2" xfId="7"/>
    <cellStyle name="Millares 2 2 2" xfId="16"/>
    <cellStyle name="Millares 2 2 3" xfId="23"/>
    <cellStyle name="Millares 2 2 4" xfId="30"/>
    <cellStyle name="Millares 2 2 5" xfId="37"/>
    <cellStyle name="Millares 2 2 6" xfId="44"/>
    <cellStyle name="Millares 2 2 7" xfId="51"/>
    <cellStyle name="Millares 2 2 8" xfId="58"/>
    <cellStyle name="Millares 2 3" xfId="11"/>
    <cellStyle name="Millares 2 4" xfId="18"/>
    <cellStyle name="Millares 2 5" xfId="25"/>
    <cellStyle name="Millares 2 6" xfId="32"/>
    <cellStyle name="Millares 2 7" xfId="39"/>
    <cellStyle name="Millares 2 8" xfId="46"/>
    <cellStyle name="Millares 2 9" xfId="53"/>
    <cellStyle name="Millares 3" xfId="6"/>
    <cellStyle name="Millares 3 2" xfId="15"/>
    <cellStyle name="Millares 3 3" xfId="22"/>
    <cellStyle name="Millares 3 4" xfId="29"/>
    <cellStyle name="Millares 3 5" xfId="36"/>
    <cellStyle name="Millares 3 6" xfId="43"/>
    <cellStyle name="Millares 3 7" xfId="50"/>
    <cellStyle name="Millares 3 8" xfId="57"/>
    <cellStyle name="Millares 4" xfId="60"/>
    <cellStyle name="Moneda" xfId="10" builtinId="4"/>
    <cellStyle name="Moneda 10" xfId="59"/>
    <cellStyle name="Moneda 11" xfId="61"/>
    <cellStyle name="Moneda 2" xfId="3"/>
    <cellStyle name="Moneda 2 2" xfId="5"/>
    <cellStyle name="Moneda 2 2 2" xfId="14"/>
    <cellStyle name="Moneda 2 2 3" xfId="21"/>
    <cellStyle name="Moneda 2 2 4" xfId="28"/>
    <cellStyle name="Moneda 2 2 5" xfId="35"/>
    <cellStyle name="Moneda 2 2 6" xfId="42"/>
    <cellStyle name="Moneda 2 2 7" xfId="49"/>
    <cellStyle name="Moneda 2 2 8" xfId="56"/>
    <cellStyle name="Moneda 2 3" xfId="12"/>
    <cellStyle name="Moneda 2 4" xfId="19"/>
    <cellStyle name="Moneda 2 5" xfId="26"/>
    <cellStyle name="Moneda 2 6" xfId="33"/>
    <cellStyle name="Moneda 2 7" xfId="40"/>
    <cellStyle name="Moneda 2 8" xfId="47"/>
    <cellStyle name="Moneda 2 9" xfId="54"/>
    <cellStyle name="Moneda 3" xfId="4"/>
    <cellStyle name="Moneda 3 2" xfId="13"/>
    <cellStyle name="Moneda 3 3" xfId="20"/>
    <cellStyle name="Moneda 3 4" xfId="27"/>
    <cellStyle name="Moneda 3 5" xfId="34"/>
    <cellStyle name="Moneda 3 6" xfId="41"/>
    <cellStyle name="Moneda 3 7" xfId="48"/>
    <cellStyle name="Moneda 3 8" xfId="55"/>
    <cellStyle name="Moneda 4" xfId="17"/>
    <cellStyle name="Moneda 5" xfId="24"/>
    <cellStyle name="Moneda 6" xfId="31"/>
    <cellStyle name="Moneda 7" xfId="38"/>
    <cellStyle name="Moneda 8" xfId="45"/>
    <cellStyle name="Moneda 9" xfId="5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E23" sqref="E23:F23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7" t="s">
        <v>1</v>
      </c>
      <c r="B1" s="28"/>
      <c r="C1" s="28"/>
      <c r="D1" s="28"/>
      <c r="E1" s="28"/>
      <c r="F1" s="28"/>
      <c r="G1" s="29"/>
    </row>
    <row r="2" spans="1:7" x14ac:dyDescent="0.25">
      <c r="A2" s="30" t="s">
        <v>4</v>
      </c>
      <c r="B2" s="31"/>
      <c r="C2" s="31"/>
      <c r="D2" s="31"/>
      <c r="E2" s="31"/>
      <c r="F2" s="31"/>
      <c r="G2" s="32"/>
    </row>
    <row r="3" spans="1:7" s="5" customFormat="1" x14ac:dyDescent="0.25">
      <c r="A3" s="30" t="s">
        <v>12</v>
      </c>
      <c r="B3" s="31"/>
      <c r="C3" s="31"/>
      <c r="D3" s="31"/>
      <c r="E3" s="31"/>
      <c r="F3" s="31"/>
      <c r="G3" s="32"/>
    </row>
    <row r="4" spans="1:7" x14ac:dyDescent="0.25">
      <c r="A4" s="30" t="s">
        <v>30</v>
      </c>
      <c r="B4" s="31"/>
      <c r="C4" s="31"/>
      <c r="D4" s="31"/>
      <c r="E4" s="31"/>
      <c r="F4" s="31"/>
      <c r="G4" s="32"/>
    </row>
    <row r="5" spans="1:7" ht="15.75" thickBot="1" x14ac:dyDescent="0.3">
      <c r="A5" s="33" t="s">
        <v>0</v>
      </c>
      <c r="B5" s="34"/>
      <c r="C5" s="34"/>
      <c r="D5" s="34"/>
      <c r="E5" s="34"/>
      <c r="F5" s="34"/>
      <c r="G5" s="35"/>
    </row>
    <row r="6" spans="1:7" s="2" customFormat="1" ht="15.75" thickBot="1" x14ac:dyDescent="0.3">
      <c r="A6" s="25" t="s">
        <v>2</v>
      </c>
      <c r="B6" s="36" t="s">
        <v>5</v>
      </c>
      <c r="C6" s="37"/>
      <c r="D6" s="37"/>
      <c r="E6" s="37"/>
      <c r="F6" s="38"/>
      <c r="G6" s="39" t="s">
        <v>6</v>
      </c>
    </row>
    <row r="7" spans="1:7" ht="30.75" thickBot="1" x14ac:dyDescent="0.3">
      <c r="A7" s="26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40"/>
    </row>
    <row r="8" spans="1:7" x14ac:dyDescent="0.25">
      <c r="A8" s="6" t="s">
        <v>11</v>
      </c>
      <c r="B8" s="12">
        <f>+B10</f>
        <v>29844651</v>
      </c>
      <c r="C8" s="12">
        <f t="shared" ref="C8:G8" si="0">+C10</f>
        <v>1616103</v>
      </c>
      <c r="D8" s="12">
        <f t="shared" si="0"/>
        <v>31460754</v>
      </c>
      <c r="E8" s="12">
        <f t="shared" si="0"/>
        <v>31460753.98</v>
      </c>
      <c r="F8" s="12">
        <f t="shared" si="0"/>
        <v>27418416.469999999</v>
      </c>
      <c r="G8" s="12">
        <f t="shared" si="0"/>
        <v>1.9999999552965164E-2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29844651</v>
      </c>
      <c r="C10" s="24">
        <v>1616103</v>
      </c>
      <c r="D10" s="22">
        <f>+B10+C10</f>
        <v>31460754</v>
      </c>
      <c r="E10" s="24">
        <v>31460753.98</v>
      </c>
      <c r="F10" s="24">
        <v>27418416.469999999</v>
      </c>
      <c r="G10" s="23">
        <f>+D10-E10</f>
        <v>1.9999999552965164E-2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27952008</v>
      </c>
      <c r="C21" s="12">
        <f t="shared" si="4"/>
        <v>1616103</v>
      </c>
      <c r="D21" s="12">
        <f t="shared" si="4"/>
        <v>29568111</v>
      </c>
      <c r="E21" s="12">
        <f t="shared" si="4"/>
        <v>29568110.989999998</v>
      </c>
      <c r="F21" s="12">
        <f t="shared" si="4"/>
        <v>28959319.41</v>
      </c>
      <c r="G21" s="12">
        <f t="shared" si="4"/>
        <v>1.0000001639127731E-2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27952008</v>
      </c>
      <c r="C23" s="24">
        <v>1616103</v>
      </c>
      <c r="D23" s="12">
        <f t="shared" ref="D23:D28" si="5">SUM(B23:C23)</f>
        <v>29568111</v>
      </c>
      <c r="E23" s="24">
        <v>29568110.989999998</v>
      </c>
      <c r="F23" s="24">
        <v>28959319.41</v>
      </c>
      <c r="G23" s="23">
        <f>+D23-E23</f>
        <v>1.0000001639127731E-2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 t="shared" ref="B34:G34" si="7">+B21+B8</f>
        <v>57796659</v>
      </c>
      <c r="C34" s="12">
        <f t="shared" si="7"/>
        <v>3232206</v>
      </c>
      <c r="D34" s="12">
        <f t="shared" si="7"/>
        <v>61028865</v>
      </c>
      <c r="E34" s="12">
        <f t="shared" si="7"/>
        <v>61028864.969999999</v>
      </c>
      <c r="F34" s="12">
        <f t="shared" si="7"/>
        <v>56377735.879999995</v>
      </c>
      <c r="G34" s="12">
        <f t="shared" si="7"/>
        <v>3.0000001192092896E-2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2022-01-27T18:42:26Z</dcterms:modified>
</cp:coreProperties>
</file>